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3\"/>
    </mc:Choice>
  </mc:AlternateContent>
  <bookViews>
    <workbookView xWindow="120" yWindow="240" windowWidth="19020" windowHeight="1254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52511"/>
</workbook>
</file>

<file path=xl/calcChain.xml><?xml version="1.0" encoding="utf-8"?>
<calcChain xmlns="http://schemas.openxmlformats.org/spreadsheetml/2006/main">
  <c r="CF13" i="4" l="1"/>
  <c r="AN15" i="4"/>
  <c r="AN14" i="4"/>
  <c r="BJ15" i="4"/>
  <c r="BJ14" i="4"/>
  <c r="BJ18" i="4"/>
  <c r="AN18" i="4"/>
  <c r="BJ19" i="4" l="1"/>
  <c r="AN19" i="4"/>
  <c r="AN17" i="4" s="1"/>
  <c r="AN13" i="4" l="1"/>
  <c r="BJ13" i="4"/>
  <c r="BJ17" i="4" l="1"/>
</calcChain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<sst xmlns="http://schemas.openxmlformats.org/spreadsheetml/2006/main" count="18" uniqueCount="15">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</sst>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FM17" sqref="FM17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26" t="s">
        <v>1</v>
      </c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15" t="s">
        <v>7</v>
      </c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7"/>
      <c r="BJ12" s="15" t="s">
        <v>8</v>
      </c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7"/>
      <c r="CF12" s="15" t="s">
        <v>14</v>
      </c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</row>
    <row r="13" spans="1:105" s="2" customFormat="1" ht="27.75" customHeight="1" x14ac:dyDescent="0.2">
      <c r="A13" s="7" t="s">
        <v>2</v>
      </c>
      <c r="B13" s="7"/>
      <c r="C13" s="7"/>
      <c r="D13" s="7"/>
      <c r="E13" s="7"/>
      <c r="F13" s="8" t="s">
        <v>9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9">
        <f>AN15+AN14</f>
        <v>32508.098999999998</v>
      </c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1"/>
      <c r="BJ13" s="9">
        <f>BJ15+BJ14</f>
        <v>25.023</v>
      </c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1"/>
      <c r="CF13" s="20">
        <f>9651.59+8775+11855.63+7374.3+6511.14+4174.05</f>
        <v>48341.710000000006</v>
      </c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</row>
    <row r="14" spans="1:105" s="2" customFormat="1" ht="15" customHeight="1" x14ac:dyDescent="0.2">
      <c r="A14" s="7"/>
      <c r="B14" s="7"/>
      <c r="C14" s="7"/>
      <c r="D14" s="7"/>
      <c r="E14" s="7"/>
      <c r="F14" s="8" t="s">
        <v>10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9">
        <f>4244.54+3128.49+5612.66</f>
        <v>12985.689999999999</v>
      </c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1"/>
      <c r="BJ14" s="9">
        <f>3.624+2.322+4.579</f>
        <v>10.524999999999999</v>
      </c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1"/>
      <c r="CF14" s="22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pans="1:105" s="2" customFormat="1" ht="15" customHeight="1" x14ac:dyDescent="0.2">
      <c r="A15" s="7"/>
      <c r="B15" s="7"/>
      <c r="C15" s="7"/>
      <c r="D15" s="7"/>
      <c r="E15" s="7"/>
      <c r="F15" s="8" t="s">
        <v>11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9">
        <f>5385.31+5524.399+8612.7</f>
        <v>19522.409</v>
      </c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1"/>
      <c r="BJ15" s="9">
        <f>3.908+4.198+6.392</f>
        <v>14.498000000000001</v>
      </c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1"/>
      <c r="CF15" s="22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</row>
    <row r="16" spans="1:105" s="2" customFormat="1" ht="15" customHeight="1" x14ac:dyDescent="0.2">
      <c r="A16" s="7"/>
      <c r="B16" s="7"/>
      <c r="C16" s="7"/>
      <c r="D16" s="7"/>
      <c r="E16" s="7"/>
      <c r="F16" s="8" t="s">
        <v>12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9">
        <v>0</v>
      </c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1"/>
      <c r="BJ16" s="9">
        <v>0</v>
      </c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1"/>
      <c r="CF16" s="22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</row>
    <row r="17" spans="1:105" s="2" customFormat="1" ht="27.75" customHeight="1" x14ac:dyDescent="0.2">
      <c r="A17" s="7" t="s">
        <v>3</v>
      </c>
      <c r="B17" s="7"/>
      <c r="C17" s="7"/>
      <c r="D17" s="7"/>
      <c r="E17" s="7"/>
      <c r="F17" s="8" t="s">
        <v>13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9">
        <f>AN18+AN19</f>
        <v>74848.104119999989</v>
      </c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1"/>
      <c r="BJ17" s="9">
        <f>BJ18+BJ19</f>
        <v>111.724</v>
      </c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1"/>
      <c r="CF17" s="22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</row>
    <row r="18" spans="1:105" s="2" customFormat="1" ht="15" customHeight="1" x14ac:dyDescent="0.2">
      <c r="A18" s="7"/>
      <c r="B18" s="7"/>
      <c r="C18" s="7"/>
      <c r="D18" s="7"/>
      <c r="E18" s="7"/>
      <c r="F18" s="8" t="s">
        <v>10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9">
        <f>6960.1835+61730.73082+6155.877</f>
        <v>74846.791319999989</v>
      </c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1"/>
      <c r="BJ18" s="9">
        <f>20.089+29.196+42.414+19.929</f>
        <v>111.628</v>
      </c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1"/>
      <c r="CF18" s="22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</row>
    <row r="19" spans="1:105" s="2" customFormat="1" ht="15" customHeight="1" x14ac:dyDescent="0.2">
      <c r="A19" s="7"/>
      <c r="B19" s="7"/>
      <c r="C19" s="7"/>
      <c r="D19" s="7"/>
      <c r="E19" s="7"/>
      <c r="F19" s="8" t="s">
        <v>11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>
        <f>1.3128</f>
        <v>1.3128</v>
      </c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1"/>
      <c r="BJ19" s="9">
        <f>0.096</f>
        <v>9.6000000000000002E-2</v>
      </c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1"/>
      <c r="CF19" s="22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</row>
    <row r="20" spans="1:105" s="2" customFormat="1" ht="15" customHeight="1" x14ac:dyDescent="0.2">
      <c r="A20" s="7"/>
      <c r="B20" s="7"/>
      <c r="C20" s="7"/>
      <c r="D20" s="7"/>
      <c r="E20" s="7"/>
      <c r="F20" s="8" t="s">
        <v>12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9">
        <v>0</v>
      </c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1"/>
      <c r="BJ20" s="9">
        <v>0</v>
      </c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1"/>
      <c r="CF20" s="24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</row>
  </sheetData>
  <mergeCells count="41">
    <mergeCell ref="AN13:BI13"/>
    <mergeCell ref="F15:AM15"/>
    <mergeCell ref="AN15:BI15"/>
    <mergeCell ref="BJ16:CE16"/>
    <mergeCell ref="BQ4:DA4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A20:E20"/>
    <mergeCell ref="F20:AM20"/>
    <mergeCell ref="AN20:BI20"/>
    <mergeCell ref="BJ20:CE20"/>
    <mergeCell ref="A19:E19"/>
    <mergeCell ref="F19:AM19"/>
    <mergeCell ref="AN19:BI19"/>
    <mergeCell ref="BJ19:CE19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2.75" x14ac:dyDescent="0.2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2021-04-05T06:39:16Z</cp:lastPrinted>
  <dcterms:created xsi:type="dcterms:W3CDTF">2011-01-11T10:25:48Z</dcterms:created>
  <dcterms:modified xsi:type="dcterms:W3CDTF">2024-04-08T06:05:50Z</dcterms:modified>
</cp:coreProperties>
</file>